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00" i="1" l="1"/>
  <c r="I100" i="1"/>
  <c r="I196" i="1" s="1"/>
  <c r="L100" i="1"/>
  <c r="J100" i="1"/>
  <c r="G100" i="1"/>
  <c r="G196" i="1" s="1"/>
  <c r="F100" i="1"/>
  <c r="H196" i="1"/>
  <c r="J196" i="1"/>
  <c r="F196" i="1"/>
  <c r="L196" i="1"/>
</calcChain>
</file>

<file path=xl/sharedStrings.xml><?xml version="1.0" encoding="utf-8"?>
<sst xmlns="http://schemas.openxmlformats.org/spreadsheetml/2006/main" count="261" uniqueCount="71">
  <si>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</si>
  <si>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</si>
  <si>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</si>
  <si>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</si>
  <si>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</si>
  <si>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</si>
  <si>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</si>
  <si>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</si>
  <si>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</si>
  <si>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</si>
  <si>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</si>
  <si>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</si>
  <si>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</si>
  <si>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</si>
  <si>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</si>
  <si>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</si>
  <si>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</si>
  <si>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</si>
  <si>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</si>
  <si>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</si>
  <si>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</si>
  <si>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</si>
  <si>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</si>
  <si>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</si>
  <si>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</si>
  <si>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</si>
  <si>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</si>
  <si>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</si>
  <si>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</si>
  <si>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</si>
  <si>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</si>
  <si>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</si>
  <si>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</si>
  <si>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</si>
  <si>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</si>
  <si>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</si>
  <si>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</si>
  <si>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</si>
  <si>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</si>
  <si>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</si>
  <si>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 и сыром</t>
  </si>
  <si>
    <t>Какао с молоком</t>
  </si>
  <si>
    <t>Яблоко</t>
  </si>
  <si>
    <t>пр</t>
  </si>
  <si>
    <t>Соус красный основной</t>
  </si>
  <si>
    <t>Хлеб ржано-пшеничный</t>
  </si>
  <si>
    <t>сок фруктовый в индивидуальной упаковке</t>
  </si>
  <si>
    <t>хлеб пшеничный</t>
  </si>
  <si>
    <t>Компот из ягод и плодов свежемороженных</t>
  </si>
  <si>
    <t>огурцы свежие в нарезке</t>
  </si>
  <si>
    <t>70-71</t>
  </si>
  <si>
    <t>Ленивые голубцы  с кашей рассыпчатой (из гречневой крупы)</t>
  </si>
  <si>
    <t>ГОСТ</t>
  </si>
  <si>
    <t>Котлеты рубленые из мяса птицы с макаронными изделиями отварными с маслом сливочным</t>
  </si>
  <si>
    <t>Рыба, тушеная в томате с овощами с картофельным пюре (отварным картофелем) с маслом сливочным</t>
  </si>
  <si>
    <t>Сок фруктовый</t>
  </si>
  <si>
    <t>Плов из птицы</t>
  </si>
  <si>
    <t>Овощи сезонные</t>
  </si>
  <si>
    <t>Кисель из ягод и плодов свежемороженных</t>
  </si>
  <si>
    <t>Макароны отварные с сыром</t>
  </si>
  <si>
    <t>Котлеты домашние с кашей рассыпчатой (из пшеничной крупы)</t>
  </si>
  <si>
    <t>Котлеты рубленные из мяса птицы с макаронными изделиями отварными с маслом</t>
  </si>
  <si>
    <t>Запеканка рисовая с творогом и молоком сгущенным</t>
  </si>
  <si>
    <t>Бутерброд с маслом сливоным</t>
  </si>
  <si>
    <t xml:space="preserve">Чай с сахаром </t>
  </si>
  <si>
    <t>Рагу из птицы</t>
  </si>
  <si>
    <t>Компот из сухофруктов</t>
  </si>
  <si>
    <t>директор</t>
  </si>
  <si>
    <t>01.</t>
  </si>
  <si>
    <t>МБОУ "СОШ№18" ИГОСК</t>
  </si>
  <si>
    <t>Чепетова С.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</si>
</sst>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 t="s">
        <v>69</v>
      </c>
      <c r="D1" s="69"/>
      <c r="E1" s="69"/>
      <c r="F1" s="12" t="s">
        <v>16</v>
      </c>
      <c r="G1" s="2" t="s">
        <v>17</v>
      </c>
      <c r="H1" s="70" t="s">
        <v>67</v>
      </c>
      <c r="I1" s="70"/>
      <c r="J1" s="70"/>
      <c r="K1" s="70"/>
    </row>
    <row r="2" spans="1:12" ht="18" x14ac:dyDescent="0.25">
      <c r="A2" s="35" t="s">
        <v>6</v>
      </c>
      <c r="C2" s="2"/>
      <c r="G2" s="2" t="s">
        <v>18</v>
      </c>
      <c r="H2" s="70" t="s">
        <v>70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68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3">
        <v>7.55</v>
      </c>
      <c r="H6" s="53">
        <v>3.85</v>
      </c>
      <c r="I6" s="54">
        <v>60.63</v>
      </c>
      <c r="J6" s="53">
        <v>308</v>
      </c>
      <c r="K6" s="53">
        <v>174</v>
      </c>
      <c r="L6" s="53">
        <v>24.14</v>
      </c>
    </row>
    <row r="7" spans="1:12" ht="14.5" x14ac:dyDescent="0.35">
      <c r="A7" s="23"/>
      <c r="B7" s="15"/>
      <c r="C7" s="11"/>
      <c r="D7" s="6"/>
      <c r="E7" s="55"/>
      <c r="F7" s="56"/>
      <c r="G7" s="57"/>
      <c r="H7" s="57"/>
      <c r="I7" s="58"/>
      <c r="J7" s="57"/>
      <c r="K7" s="57"/>
      <c r="L7" s="57"/>
    </row>
    <row r="8" spans="1:12" ht="14.5" x14ac:dyDescent="0.35">
      <c r="A8" s="23"/>
      <c r="B8" s="15"/>
      <c r="C8" s="11"/>
      <c r="D8" s="7" t="s">
        <v>22</v>
      </c>
      <c r="E8" s="59" t="s">
        <v>41</v>
      </c>
      <c r="F8" s="56">
        <v>200</v>
      </c>
      <c r="G8" s="57">
        <v>5.09</v>
      </c>
      <c r="H8" s="57">
        <v>4.43</v>
      </c>
      <c r="I8" s="58">
        <v>21.97</v>
      </c>
      <c r="J8" s="57">
        <v>148.25</v>
      </c>
      <c r="K8" s="57">
        <v>382</v>
      </c>
      <c r="L8" s="57">
        <v>17.36</v>
      </c>
    </row>
    <row r="9" spans="1:12" ht="14.5" x14ac:dyDescent="0.35">
      <c r="A9" s="23"/>
      <c r="B9" s="15"/>
      <c r="C9" s="11"/>
      <c r="D9" s="7" t="s">
        <v>23</v>
      </c>
      <c r="E9" s="55" t="s">
        <v>40</v>
      </c>
      <c r="F9" s="56">
        <v>55</v>
      </c>
      <c r="G9" s="57">
        <v>6.96</v>
      </c>
      <c r="H9" s="57">
        <v>9.9600000000000009</v>
      </c>
      <c r="I9" s="58">
        <v>17.8</v>
      </c>
      <c r="J9" s="57">
        <v>188.4</v>
      </c>
      <c r="K9" s="57">
        <v>3</v>
      </c>
      <c r="L9" s="57">
        <v>28.48</v>
      </c>
    </row>
    <row r="10" spans="1:12" ht="14.5" x14ac:dyDescent="0.35">
      <c r="A10" s="23"/>
      <c r="B10" s="15"/>
      <c r="C10" s="11"/>
      <c r="D10" s="7" t="s">
        <v>24</v>
      </c>
      <c r="E10" s="55" t="s">
        <v>42</v>
      </c>
      <c r="F10" s="56">
        <v>150</v>
      </c>
      <c r="G10" s="57">
        <v>1</v>
      </c>
      <c r="H10" s="57">
        <v>0</v>
      </c>
      <c r="I10" s="58">
        <v>20.2</v>
      </c>
      <c r="J10" s="57">
        <v>84.4</v>
      </c>
      <c r="K10" s="57" t="s">
        <v>43</v>
      </c>
      <c r="L10" s="57">
        <v>13.65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20.6</v>
      </c>
      <c r="H13" s="19">
        <f t="shared" si="0"/>
        <v>18.240000000000002</v>
      </c>
      <c r="I13" s="19">
        <f t="shared" si="0"/>
        <v>120.6</v>
      </c>
      <c r="J13" s="19">
        <f t="shared" si="0"/>
        <v>729.05</v>
      </c>
      <c r="K13" s="25"/>
      <c r="L13" s="19">
        <f t="shared" ref="L13" si="1">SUM(L6:L12)</f>
        <v>83.63000000000001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605</v>
      </c>
      <c r="G24" s="32">
        <f t="shared" ref="G24:J24" si="4">G13+G23</f>
        <v>20.6</v>
      </c>
      <c r="H24" s="32">
        <f t="shared" si="4"/>
        <v>18.240000000000002</v>
      </c>
      <c r="I24" s="32">
        <f t="shared" si="4"/>
        <v>120.6</v>
      </c>
      <c r="J24" s="32">
        <f t="shared" si="4"/>
        <v>729.05</v>
      </c>
      <c r="K24" s="32"/>
      <c r="L24" s="32">
        <f t="shared" ref="L24" si="5">L13+L23</f>
        <v>83.63000000000001</v>
      </c>
    </row>
    <row r="25" spans="1:12" ht="29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51</v>
      </c>
      <c r="F25" s="52">
        <v>240</v>
      </c>
      <c r="G25" s="53">
        <v>12.9</v>
      </c>
      <c r="H25" s="53">
        <v>11.01</v>
      </c>
      <c r="I25" s="53">
        <v>30.59</v>
      </c>
      <c r="J25" s="53">
        <v>273.5</v>
      </c>
      <c r="K25" s="54">
        <v>298</v>
      </c>
      <c r="L25" s="53">
        <v>54.63</v>
      </c>
    </row>
    <row r="26" spans="1:12" ht="14.5" x14ac:dyDescent="0.35">
      <c r="A26" s="14"/>
      <c r="B26" s="15"/>
      <c r="C26" s="11"/>
      <c r="D26" s="6"/>
      <c r="E26" s="42" t="s">
        <v>44</v>
      </c>
      <c r="F26" s="43">
        <v>30</v>
      </c>
      <c r="G26" s="43">
        <v>0.57999999999999996</v>
      </c>
      <c r="H26" s="43">
        <v>1.76</v>
      </c>
      <c r="I26" s="43">
        <v>2.38</v>
      </c>
      <c r="J26" s="43">
        <v>27.69</v>
      </c>
      <c r="K26" s="44">
        <v>528</v>
      </c>
      <c r="L26" s="43">
        <v>0.91</v>
      </c>
    </row>
    <row r="27" spans="1:12" ht="14.5" x14ac:dyDescent="0.35">
      <c r="A27" s="14"/>
      <c r="B27" s="15"/>
      <c r="C27" s="11"/>
      <c r="D27" s="7" t="s">
        <v>22</v>
      </c>
      <c r="E27" s="60" t="s">
        <v>46</v>
      </c>
      <c r="F27" s="56">
        <v>200</v>
      </c>
      <c r="G27" s="57">
        <v>1</v>
      </c>
      <c r="H27" s="57">
        <v>0</v>
      </c>
      <c r="I27" s="57">
        <v>20.2</v>
      </c>
      <c r="J27" s="57">
        <v>84.4</v>
      </c>
      <c r="K27" s="58" t="s">
        <v>52</v>
      </c>
      <c r="L27" s="57">
        <v>32.5</v>
      </c>
    </row>
    <row r="28" spans="1:12" ht="14.5" x14ac:dyDescent="0.35">
      <c r="A28" s="14"/>
      <c r="B28" s="15"/>
      <c r="C28" s="11"/>
      <c r="D28" s="7" t="s">
        <v>23</v>
      </c>
      <c r="E28" s="61" t="s">
        <v>45</v>
      </c>
      <c r="F28" s="62">
        <v>30</v>
      </c>
      <c r="G28" s="63">
        <v>2.52</v>
      </c>
      <c r="H28" s="63">
        <v>0.63</v>
      </c>
      <c r="I28" s="63">
        <v>16.2</v>
      </c>
      <c r="J28" s="63">
        <v>74.25</v>
      </c>
      <c r="K28" s="64" t="s">
        <v>43</v>
      </c>
      <c r="L28" s="63">
        <v>3.36</v>
      </c>
    </row>
    <row r="29" spans="1:12" ht="14.5" x14ac:dyDescent="0.35">
      <c r="A29" s="14"/>
      <c r="B29" s="15"/>
      <c r="C29" s="11"/>
      <c r="D29" s="7" t="s">
        <v>24</v>
      </c>
      <c r="E29" s="61"/>
      <c r="F29" s="62"/>
      <c r="G29" s="63"/>
      <c r="H29" s="63"/>
      <c r="I29" s="63"/>
      <c r="J29" s="63"/>
      <c r="K29" s="64"/>
      <c r="L29" s="63"/>
    </row>
    <row r="30" spans="1:12" ht="14.5" x14ac:dyDescent="0.35">
      <c r="A30" s="14"/>
      <c r="B30" s="15"/>
      <c r="C30" s="11"/>
      <c r="D30" s="6"/>
      <c r="E30" s="42" t="s">
        <v>47</v>
      </c>
      <c r="F30" s="43">
        <v>30</v>
      </c>
      <c r="G30" s="43">
        <v>2.37</v>
      </c>
      <c r="H30" s="43">
        <v>0.3</v>
      </c>
      <c r="I30" s="43">
        <v>14.49</v>
      </c>
      <c r="J30" s="43">
        <v>70.2</v>
      </c>
      <c r="K30" s="44" t="s">
        <v>43</v>
      </c>
      <c r="L30" s="43">
        <v>2.88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19.37</v>
      </c>
      <c r="H32" s="19">
        <f t="shared" ref="H32" si="7">SUM(H25:H31)</f>
        <v>13.700000000000001</v>
      </c>
      <c r="I32" s="19">
        <f t="shared" ref="I32" si="8">SUM(I25:I31)</f>
        <v>83.86</v>
      </c>
      <c r="J32" s="19">
        <f t="shared" ref="J32:L32" si="9">SUM(J25:J31)</f>
        <v>530.04000000000008</v>
      </c>
      <c r="K32" s="25"/>
      <c r="L32" s="19">
        <f t="shared" si="9"/>
        <v>94.279999999999987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530</v>
      </c>
      <c r="G43" s="32">
        <f t="shared" ref="G43" si="14">G32+G42</f>
        <v>19.37</v>
      </c>
      <c r="H43" s="32">
        <f t="shared" ref="H43" si="15">H32+H42</f>
        <v>13.700000000000001</v>
      </c>
      <c r="I43" s="32">
        <f t="shared" ref="I43" si="16">I32+I42</f>
        <v>83.86</v>
      </c>
      <c r="J43" s="32">
        <f t="shared" ref="J43:L43" si="17">J32+J42</f>
        <v>530.04000000000008</v>
      </c>
      <c r="K43" s="32"/>
      <c r="L43" s="32">
        <f t="shared" si="17"/>
        <v>94.279999999999987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240</v>
      </c>
      <c r="G44" s="40">
        <v>23.17</v>
      </c>
      <c r="H44" s="40">
        <v>22.84</v>
      </c>
      <c r="I44" s="40">
        <v>48.74</v>
      </c>
      <c r="J44" s="40">
        <v>491.5</v>
      </c>
      <c r="K44" s="41">
        <v>294</v>
      </c>
      <c r="L44" s="40">
        <v>48.74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345</v>
      </c>
      <c r="L46" s="43">
        <v>16.13</v>
      </c>
    </row>
    <row r="47" spans="1:12" ht="14.5" x14ac:dyDescent="0.35">
      <c r="A47" s="23"/>
      <c r="B47" s="15"/>
      <c r="C47" s="11"/>
      <c r="D47" s="7" t="s">
        <v>23</v>
      </c>
      <c r="E47" s="61" t="s">
        <v>45</v>
      </c>
      <c r="F47" s="62">
        <v>30</v>
      </c>
      <c r="G47" s="63">
        <v>2.52</v>
      </c>
      <c r="H47" s="63">
        <v>0.63</v>
      </c>
      <c r="I47" s="63">
        <v>16.2</v>
      </c>
      <c r="J47" s="63">
        <v>74.25</v>
      </c>
      <c r="K47" s="64" t="s">
        <v>43</v>
      </c>
      <c r="L47" s="63">
        <v>3.36</v>
      </c>
    </row>
    <row r="48" spans="1:12" ht="14.5" x14ac:dyDescent="0.35">
      <c r="A48" s="23"/>
      <c r="B48" s="15"/>
      <c r="C48" s="11"/>
      <c r="D48" s="7" t="s">
        <v>24</v>
      </c>
      <c r="E48" s="61" t="s">
        <v>49</v>
      </c>
      <c r="F48" s="62">
        <v>60</v>
      </c>
      <c r="G48" s="63">
        <v>0.66</v>
      </c>
      <c r="H48" s="63">
        <v>0.02</v>
      </c>
      <c r="I48" s="63">
        <v>2.2799999999999998</v>
      </c>
      <c r="J48" s="63">
        <v>21.12</v>
      </c>
      <c r="K48" s="64" t="s">
        <v>50</v>
      </c>
      <c r="L48" s="63">
        <v>10.08</v>
      </c>
    </row>
    <row r="49" spans="1:12" ht="14.5" x14ac:dyDescent="0.35">
      <c r="A49" s="23"/>
      <c r="B49" s="15"/>
      <c r="C49" s="11"/>
      <c r="D49" s="6"/>
      <c r="E49" s="42" t="s">
        <v>47</v>
      </c>
      <c r="F49" s="43">
        <v>30</v>
      </c>
      <c r="G49" s="43">
        <v>2.37</v>
      </c>
      <c r="H49" s="43">
        <v>0.3</v>
      </c>
      <c r="I49" s="43">
        <v>14.49</v>
      </c>
      <c r="J49" s="43">
        <v>70.2</v>
      </c>
      <c r="K49" s="44" t="s">
        <v>43</v>
      </c>
      <c r="L49" s="43">
        <v>2.88</v>
      </c>
    </row>
    <row r="50" spans="1:12" ht="14.5" x14ac:dyDescent="0.35">
      <c r="A50" s="23"/>
      <c r="B50" s="15"/>
      <c r="C50" s="11"/>
      <c r="D50" s="6"/>
      <c r="E50" s="42" t="s">
        <v>44</v>
      </c>
      <c r="F50" s="43">
        <v>30</v>
      </c>
      <c r="G50" s="43">
        <v>0.57999999999999996</v>
      </c>
      <c r="H50" s="43">
        <v>1.76</v>
      </c>
      <c r="I50" s="43">
        <v>2.38</v>
      </c>
      <c r="J50" s="43">
        <v>27.69</v>
      </c>
      <c r="K50" s="44">
        <v>528</v>
      </c>
      <c r="L50" s="43">
        <v>0.91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29.82</v>
      </c>
      <c r="H51" s="19">
        <f t="shared" ref="H51" si="19">SUM(H44:H50)</f>
        <v>25.73</v>
      </c>
      <c r="I51" s="19">
        <f t="shared" ref="I51" si="20">SUM(I44:I50)</f>
        <v>112.94999999999999</v>
      </c>
      <c r="J51" s="19">
        <f t="shared" ref="J51:L51" si="21">SUM(J44:J50)</f>
        <v>807.36000000000013</v>
      </c>
      <c r="K51" s="25"/>
      <c r="L51" s="19">
        <f t="shared" si="21"/>
        <v>82.1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590</v>
      </c>
      <c r="G62" s="32">
        <f t="shared" ref="G62" si="26">G51+G61</f>
        <v>29.82</v>
      </c>
      <c r="H62" s="32">
        <f t="shared" ref="H62" si="27">H51+H61</f>
        <v>25.73</v>
      </c>
      <c r="I62" s="32">
        <f t="shared" ref="I62" si="28">I51+I61</f>
        <v>112.94999999999999</v>
      </c>
      <c r="J62" s="32">
        <f t="shared" ref="J62:L62" si="29">J51+J61</f>
        <v>807.36000000000013</v>
      </c>
      <c r="K62" s="32"/>
      <c r="L62" s="32">
        <f t="shared" si="29"/>
        <v>82.1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290</v>
      </c>
      <c r="G63" s="40">
        <v>12.81</v>
      </c>
      <c r="H63" s="40">
        <v>9.75</v>
      </c>
      <c r="I63" s="40">
        <v>24.25</v>
      </c>
      <c r="J63" s="40">
        <v>242.25</v>
      </c>
      <c r="K63" s="41">
        <v>229</v>
      </c>
      <c r="L63" s="40">
        <v>59.85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16</v>
      </c>
    </row>
    <row r="66" spans="1:12" ht="14.5" x14ac:dyDescent="0.35">
      <c r="A66" s="23"/>
      <c r="B66" s="15"/>
      <c r="C66" s="11"/>
      <c r="D66" s="7" t="s">
        <v>23</v>
      </c>
      <c r="E66" s="61" t="s">
        <v>45</v>
      </c>
      <c r="F66" s="62">
        <v>30</v>
      </c>
      <c r="G66" s="63">
        <v>2.52</v>
      </c>
      <c r="H66" s="63">
        <v>0.63</v>
      </c>
      <c r="I66" s="63">
        <v>16.2</v>
      </c>
      <c r="J66" s="63">
        <v>74.25</v>
      </c>
      <c r="K66" s="64" t="s">
        <v>43</v>
      </c>
      <c r="L66" s="63">
        <v>3.36</v>
      </c>
    </row>
    <row r="67" spans="1:12" ht="14.5" x14ac:dyDescent="0.35">
      <c r="A67" s="23"/>
      <c r="B67" s="15"/>
      <c r="C67" s="11"/>
      <c r="D67" s="7" t="s">
        <v>24</v>
      </c>
      <c r="E67" s="61"/>
      <c r="F67" s="62"/>
      <c r="G67" s="63"/>
      <c r="H67" s="63"/>
      <c r="I67" s="63"/>
      <c r="J67" s="63"/>
      <c r="K67" s="64"/>
      <c r="L67" s="63"/>
    </row>
    <row r="68" spans="1:12" ht="14.5" x14ac:dyDescent="0.35">
      <c r="A68" s="23"/>
      <c r="B68" s="15"/>
      <c r="C68" s="11"/>
      <c r="D68" s="6"/>
      <c r="E68" s="42" t="s">
        <v>47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43</v>
      </c>
      <c r="L68" s="43">
        <v>2.88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18.700000000000003</v>
      </c>
      <c r="H70" s="19">
        <f t="shared" ref="H70" si="31">SUM(H63:H69)</f>
        <v>10.680000000000001</v>
      </c>
      <c r="I70" s="19">
        <f t="shared" ref="I70" si="32">SUM(I63:I69)</f>
        <v>75.14</v>
      </c>
      <c r="J70" s="19">
        <f t="shared" ref="J70:L70" si="33">SUM(J63:J69)</f>
        <v>471.09999999999997</v>
      </c>
      <c r="K70" s="25"/>
      <c r="L70" s="19">
        <f t="shared" si="33"/>
        <v>82.089999999999989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550</v>
      </c>
      <c r="G81" s="32">
        <f t="shared" ref="G81" si="38">G70+G80</f>
        <v>18.700000000000003</v>
      </c>
      <c r="H81" s="32">
        <f t="shared" ref="H81" si="39">H70+H80</f>
        <v>10.680000000000001</v>
      </c>
      <c r="I81" s="32">
        <f t="shared" ref="I81" si="40">I70+I80</f>
        <v>75.14</v>
      </c>
      <c r="J81" s="32">
        <f t="shared" ref="J81:L81" si="41">J70+J80</f>
        <v>471.09999999999997</v>
      </c>
      <c r="K81" s="32"/>
      <c r="L81" s="32">
        <f t="shared" si="41"/>
        <v>82.089999999999989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60.02</v>
      </c>
    </row>
    <row r="83" spans="1:12" ht="14.5" x14ac:dyDescent="0.35">
      <c r="A83" s="23"/>
      <c r="B83" s="15"/>
      <c r="C83" s="11"/>
      <c r="D83" s="6" t="s">
        <v>26</v>
      </c>
      <c r="E83" s="42" t="s">
        <v>57</v>
      </c>
      <c r="F83" s="43">
        <v>60</v>
      </c>
      <c r="G83" s="43">
        <v>0.66</v>
      </c>
      <c r="H83" s="43">
        <v>0.02</v>
      </c>
      <c r="I83" s="43">
        <v>2.2799999999999998</v>
      </c>
      <c r="J83" s="43">
        <v>21.12</v>
      </c>
      <c r="K83" s="44" t="s">
        <v>50</v>
      </c>
      <c r="L83" s="43">
        <v>9.44</v>
      </c>
    </row>
    <row r="84" spans="1:12" ht="14.5" x14ac:dyDescent="0.3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</v>
      </c>
      <c r="H84" s="43">
        <v>0</v>
      </c>
      <c r="I84" s="43">
        <v>20.2</v>
      </c>
      <c r="J84" s="43">
        <v>84.4</v>
      </c>
      <c r="K84" s="44">
        <v>350</v>
      </c>
      <c r="L84" s="43">
        <v>19.28</v>
      </c>
    </row>
    <row r="85" spans="1:12" ht="14.5" x14ac:dyDescent="0.35">
      <c r="A85" s="23"/>
      <c r="B85" s="15"/>
      <c r="C85" s="11"/>
      <c r="D85" s="7" t="s">
        <v>23</v>
      </c>
      <c r="E85" s="61" t="s">
        <v>45</v>
      </c>
      <c r="F85" s="62">
        <v>30</v>
      </c>
      <c r="G85" s="63">
        <v>2.52</v>
      </c>
      <c r="H85" s="63">
        <v>0.63</v>
      </c>
      <c r="I85" s="63">
        <v>16.2</v>
      </c>
      <c r="J85" s="63">
        <v>74.25</v>
      </c>
      <c r="K85" s="64" t="s">
        <v>43</v>
      </c>
      <c r="L85" s="63">
        <v>3.36</v>
      </c>
    </row>
    <row r="86" spans="1:12" ht="14.5" x14ac:dyDescent="0.35">
      <c r="A86" s="23"/>
      <c r="B86" s="15"/>
      <c r="C86" s="11"/>
      <c r="D86" s="7" t="s">
        <v>24</v>
      </c>
      <c r="E86" s="61"/>
      <c r="F86" s="62"/>
      <c r="G86" s="63"/>
      <c r="H86" s="63"/>
      <c r="I86" s="63"/>
      <c r="J86" s="63"/>
      <c r="K86" s="64"/>
      <c r="L86" s="63"/>
    </row>
    <row r="87" spans="1:12" ht="14.5" x14ac:dyDescent="0.35">
      <c r="A87" s="23"/>
      <c r="B87" s="15"/>
      <c r="C87" s="11"/>
      <c r="D87" s="6"/>
      <c r="E87" s="42" t="s">
        <v>47</v>
      </c>
      <c r="F87" s="43">
        <v>30</v>
      </c>
      <c r="G87" s="43">
        <v>2.37</v>
      </c>
      <c r="H87" s="43">
        <v>0.3</v>
      </c>
      <c r="I87" s="43">
        <v>14.49</v>
      </c>
      <c r="J87" s="43">
        <v>70.2</v>
      </c>
      <c r="K87" s="44" t="s">
        <v>43</v>
      </c>
      <c r="L87" s="43">
        <v>2.88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28.810000000000002</v>
      </c>
      <c r="H89" s="19">
        <f t="shared" ref="H89" si="43">SUM(H82:H88)</f>
        <v>13.830000000000002</v>
      </c>
      <c r="I89" s="19">
        <f t="shared" ref="I89" si="44">SUM(I82:I88)</f>
        <v>96.91</v>
      </c>
      <c r="J89" s="19">
        <f t="shared" ref="J89:L89" si="45">SUM(J82:J88)</f>
        <v>629.17000000000007</v>
      </c>
      <c r="K89" s="25"/>
      <c r="L89" s="19">
        <f t="shared" si="45"/>
        <v>94.98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560</v>
      </c>
      <c r="G100" s="32">
        <f t="shared" ref="G100" si="50">G89+G99</f>
        <v>28.810000000000002</v>
      </c>
      <c r="H100" s="32">
        <f t="shared" ref="H100" si="51">H89+H99</f>
        <v>13.830000000000002</v>
      </c>
      <c r="I100" s="32">
        <f t="shared" ref="I100" si="52">I89+I99</f>
        <v>96.91</v>
      </c>
      <c r="J100" s="32">
        <f t="shared" ref="J100:L100" si="53">J89+J99</f>
        <v>629.17000000000007</v>
      </c>
      <c r="K100" s="32"/>
      <c r="L100" s="32">
        <f t="shared" si="53"/>
        <v>94.98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180</v>
      </c>
      <c r="G101" s="40">
        <v>16.920000000000002</v>
      </c>
      <c r="H101" s="40">
        <v>19.899999999999999</v>
      </c>
      <c r="I101" s="40">
        <v>42.64</v>
      </c>
      <c r="J101" s="40">
        <v>418</v>
      </c>
      <c r="K101" s="41">
        <v>204</v>
      </c>
      <c r="L101" s="40">
        <v>38.65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5.09</v>
      </c>
      <c r="H103" s="43">
        <v>4.43</v>
      </c>
      <c r="I103" s="43">
        <v>21.97</v>
      </c>
      <c r="J103" s="43">
        <v>148.25</v>
      </c>
      <c r="K103" s="44">
        <v>382</v>
      </c>
      <c r="L103" s="43">
        <v>17.36</v>
      </c>
    </row>
    <row r="104" spans="1:12" ht="14.5" x14ac:dyDescent="0.3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70.2</v>
      </c>
      <c r="K104" s="44" t="s">
        <v>43</v>
      </c>
      <c r="L104" s="43">
        <v>2.88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60" t="s">
        <v>46</v>
      </c>
      <c r="F106" s="56">
        <v>200</v>
      </c>
      <c r="G106" s="57">
        <v>1</v>
      </c>
      <c r="H106" s="57">
        <v>0</v>
      </c>
      <c r="I106" s="57">
        <v>20.2</v>
      </c>
      <c r="J106" s="57">
        <v>84.4</v>
      </c>
      <c r="K106" s="58" t="s">
        <v>52</v>
      </c>
      <c r="L106" s="57">
        <v>32.5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25.380000000000003</v>
      </c>
      <c r="H108" s="19">
        <f t="shared" si="54"/>
        <v>24.63</v>
      </c>
      <c r="I108" s="19">
        <f t="shared" si="54"/>
        <v>99.3</v>
      </c>
      <c r="J108" s="19">
        <f t="shared" si="54"/>
        <v>720.85</v>
      </c>
      <c r="K108" s="25"/>
      <c r="L108" s="19">
        <f t="shared" ref="L108" si="55">SUM(L101:L107)</f>
        <v>91.39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610</v>
      </c>
      <c r="G119" s="32">
        <f t="shared" ref="G119" si="58">G108+G118</f>
        <v>25.380000000000003</v>
      </c>
      <c r="H119" s="32">
        <f t="shared" ref="H119" si="59">H108+H118</f>
        <v>24.63</v>
      </c>
      <c r="I119" s="32">
        <f t="shared" ref="I119" si="60">I108+I118</f>
        <v>99.3</v>
      </c>
      <c r="J119" s="32">
        <f t="shared" ref="J119:L119" si="61">J108+J118</f>
        <v>720.85</v>
      </c>
      <c r="K119" s="32"/>
      <c r="L119" s="32">
        <f t="shared" si="61"/>
        <v>91.39</v>
      </c>
    </row>
    <row r="120" spans="1:12" ht="2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17.309999999999999</v>
      </c>
      <c r="H120" s="40">
        <v>25.57</v>
      </c>
      <c r="I120" s="40">
        <v>31.45</v>
      </c>
      <c r="J120" s="40">
        <v>428.59</v>
      </c>
      <c r="K120" s="41">
        <v>269</v>
      </c>
      <c r="L120" s="40">
        <v>66.02</v>
      </c>
    </row>
    <row r="121" spans="1:12" ht="14.5" x14ac:dyDescent="0.35">
      <c r="A121" s="14"/>
      <c r="B121" s="15"/>
      <c r="C121" s="11"/>
      <c r="D121" s="6"/>
      <c r="E121" s="42" t="s">
        <v>44</v>
      </c>
      <c r="F121" s="43">
        <v>30</v>
      </c>
      <c r="G121" s="43">
        <v>0.57999999999999996</v>
      </c>
      <c r="H121" s="43">
        <v>1.76</v>
      </c>
      <c r="I121" s="43">
        <v>2.38</v>
      </c>
      <c r="J121" s="43">
        <v>27.69</v>
      </c>
      <c r="K121" s="44">
        <v>528</v>
      </c>
      <c r="L121" s="43">
        <v>0.91</v>
      </c>
    </row>
    <row r="122" spans="1:12" ht="14.5" x14ac:dyDescent="0.3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0.52</v>
      </c>
      <c r="H122" s="43">
        <v>0.18</v>
      </c>
      <c r="I122" s="43">
        <v>28.86</v>
      </c>
      <c r="J122" s="43">
        <v>122.6</v>
      </c>
      <c r="K122" s="44">
        <v>345</v>
      </c>
      <c r="L122" s="43">
        <v>16.13</v>
      </c>
    </row>
    <row r="123" spans="1:12" ht="14.5" x14ac:dyDescent="0.35">
      <c r="A123" s="14"/>
      <c r="B123" s="15"/>
      <c r="C123" s="11"/>
      <c r="D123" s="7" t="s">
        <v>23</v>
      </c>
      <c r="E123" s="61" t="s">
        <v>45</v>
      </c>
      <c r="F123" s="62">
        <v>30</v>
      </c>
      <c r="G123" s="63">
        <v>2.52</v>
      </c>
      <c r="H123" s="63">
        <v>0.63</v>
      </c>
      <c r="I123" s="63">
        <v>16.2</v>
      </c>
      <c r="J123" s="63">
        <v>74.25</v>
      </c>
      <c r="K123" s="64" t="s">
        <v>43</v>
      </c>
      <c r="L123" s="63">
        <v>3.36</v>
      </c>
    </row>
    <row r="124" spans="1:12" ht="14.5" x14ac:dyDescent="0.35">
      <c r="A124" s="14"/>
      <c r="B124" s="15"/>
      <c r="C124" s="11"/>
      <c r="D124" s="7" t="s">
        <v>24</v>
      </c>
      <c r="E124" s="61"/>
      <c r="F124" s="62"/>
      <c r="G124" s="63"/>
      <c r="H124" s="63"/>
      <c r="I124" s="63"/>
      <c r="J124" s="63"/>
      <c r="K124" s="64"/>
      <c r="L124" s="63"/>
    </row>
    <row r="125" spans="1:12" ht="14.5" x14ac:dyDescent="0.35">
      <c r="A125" s="14"/>
      <c r="B125" s="15"/>
      <c r="C125" s="11"/>
      <c r="D125" s="6"/>
      <c r="E125" s="42" t="s">
        <v>47</v>
      </c>
      <c r="F125" s="43">
        <v>30</v>
      </c>
      <c r="G125" s="43">
        <v>2.37</v>
      </c>
      <c r="H125" s="43">
        <v>0.3</v>
      </c>
      <c r="I125" s="43">
        <v>14.49</v>
      </c>
      <c r="J125" s="43">
        <v>70.2</v>
      </c>
      <c r="K125" s="44" t="s">
        <v>43</v>
      </c>
      <c r="L125" s="43">
        <v>2.88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23.299999999999997</v>
      </c>
      <c r="H127" s="19">
        <f t="shared" si="62"/>
        <v>28.44</v>
      </c>
      <c r="I127" s="19">
        <f t="shared" si="62"/>
        <v>93.38</v>
      </c>
      <c r="J127" s="19">
        <f t="shared" si="62"/>
        <v>723.33</v>
      </c>
      <c r="K127" s="25"/>
      <c r="L127" s="19">
        <f t="shared" ref="L127" si="63">SUM(L120:L126)</f>
        <v>89.299999999999983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530</v>
      </c>
      <c r="G138" s="32">
        <f t="shared" ref="G138" si="66">G127+G137</f>
        <v>23.299999999999997</v>
      </c>
      <c r="H138" s="32">
        <f t="shared" ref="H138" si="67">H127+H137</f>
        <v>28.44</v>
      </c>
      <c r="I138" s="32">
        <f t="shared" ref="I138" si="68">I127+I137</f>
        <v>93.38</v>
      </c>
      <c r="J138" s="32">
        <f t="shared" ref="J138:L138" si="69">J127+J137</f>
        <v>723.33</v>
      </c>
      <c r="K138" s="32"/>
      <c r="L138" s="32">
        <f t="shared" si="69"/>
        <v>89.299999999999983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23.17</v>
      </c>
      <c r="H139" s="40">
        <v>22.84</v>
      </c>
      <c r="I139" s="40">
        <v>48.26</v>
      </c>
      <c r="J139" s="40">
        <v>491.5</v>
      </c>
      <c r="K139" s="41">
        <v>294</v>
      </c>
      <c r="L139" s="40">
        <v>52.48</v>
      </c>
    </row>
    <row r="140" spans="1:12" ht="14.5" x14ac:dyDescent="0.35">
      <c r="A140" s="23"/>
      <c r="B140" s="15"/>
      <c r="C140" s="11"/>
      <c r="D140" s="6" t="s">
        <v>26</v>
      </c>
      <c r="E140" s="42" t="s">
        <v>57</v>
      </c>
      <c r="F140" s="43">
        <v>60</v>
      </c>
      <c r="G140" s="43">
        <v>0.66</v>
      </c>
      <c r="H140" s="43">
        <v>0.02</v>
      </c>
      <c r="I140" s="43">
        <v>2.2799999999999998</v>
      </c>
      <c r="J140" s="43">
        <v>21.12</v>
      </c>
      <c r="K140" s="44" t="s">
        <v>50</v>
      </c>
      <c r="L140" s="43">
        <v>9.44</v>
      </c>
    </row>
    <row r="141" spans="1:12" ht="14.5" x14ac:dyDescent="0.3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</v>
      </c>
      <c r="H141" s="43">
        <v>0</v>
      </c>
      <c r="I141" s="43">
        <v>20.2</v>
      </c>
      <c r="J141" s="43">
        <v>84.4</v>
      </c>
      <c r="K141" s="44">
        <v>389</v>
      </c>
      <c r="L141" s="43">
        <v>16</v>
      </c>
    </row>
    <row r="142" spans="1:12" ht="15.75" customHeight="1" x14ac:dyDescent="0.35">
      <c r="A142" s="23"/>
      <c r="B142" s="15"/>
      <c r="C142" s="11"/>
      <c r="D142" s="7" t="s">
        <v>23</v>
      </c>
      <c r="E142" s="61" t="s">
        <v>45</v>
      </c>
      <c r="F142" s="62">
        <v>30</v>
      </c>
      <c r="G142" s="63">
        <v>2.52</v>
      </c>
      <c r="H142" s="63">
        <v>0.63</v>
      </c>
      <c r="I142" s="63">
        <v>16.2</v>
      </c>
      <c r="J142" s="63">
        <v>74.25</v>
      </c>
      <c r="K142" s="64" t="s">
        <v>43</v>
      </c>
      <c r="L142" s="63">
        <v>3.36</v>
      </c>
    </row>
    <row r="143" spans="1:12" ht="14.5" x14ac:dyDescent="0.35">
      <c r="A143" s="23"/>
      <c r="B143" s="15"/>
      <c r="C143" s="11"/>
      <c r="D143" s="7" t="s">
        <v>24</v>
      </c>
      <c r="E143" s="61"/>
      <c r="F143" s="62"/>
      <c r="G143" s="63"/>
      <c r="H143" s="63"/>
      <c r="I143" s="63"/>
      <c r="J143" s="63"/>
      <c r="K143" s="64"/>
      <c r="L143" s="63"/>
    </row>
    <row r="144" spans="1:12" ht="14.5" x14ac:dyDescent="0.35">
      <c r="A144" s="23"/>
      <c r="B144" s="15"/>
      <c r="C144" s="11"/>
      <c r="D144" s="6"/>
      <c r="E144" s="42" t="s">
        <v>47</v>
      </c>
      <c r="F144" s="43">
        <v>30</v>
      </c>
      <c r="G144" s="43">
        <v>2.37</v>
      </c>
      <c r="H144" s="43">
        <v>0.3</v>
      </c>
      <c r="I144" s="43">
        <v>14.49</v>
      </c>
      <c r="J144" s="43">
        <v>70.2</v>
      </c>
      <c r="K144" s="44" t="s">
        <v>43</v>
      </c>
      <c r="L144" s="43">
        <v>2.88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29.720000000000002</v>
      </c>
      <c r="H146" s="19">
        <f t="shared" si="70"/>
        <v>23.79</v>
      </c>
      <c r="I146" s="19">
        <f t="shared" si="70"/>
        <v>101.42999999999999</v>
      </c>
      <c r="J146" s="19">
        <f t="shared" si="70"/>
        <v>741.47</v>
      </c>
      <c r="K146" s="25"/>
      <c r="L146" s="19">
        <f t="shared" ref="L146" si="71">SUM(L139:L145)</f>
        <v>84.159999999999982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560</v>
      </c>
      <c r="G157" s="32">
        <f t="shared" ref="G157" si="74">G146+G156</f>
        <v>29.720000000000002</v>
      </c>
      <c r="H157" s="32">
        <f t="shared" ref="H157" si="75">H146+H156</f>
        <v>23.79</v>
      </c>
      <c r="I157" s="32">
        <f t="shared" ref="I157" si="76">I146+I156</f>
        <v>101.42999999999999</v>
      </c>
      <c r="J157" s="32">
        <f t="shared" ref="J157:L157" si="77">J146+J156</f>
        <v>741.47</v>
      </c>
      <c r="K157" s="32"/>
      <c r="L157" s="32">
        <f t="shared" si="77"/>
        <v>84.159999999999982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180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54.9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2.2000000000000002</v>
      </c>
    </row>
    <row r="161" spans="1:12" ht="14.5" x14ac:dyDescent="0.35">
      <c r="A161" s="23"/>
      <c r="B161" s="15"/>
      <c r="C161" s="11"/>
      <c r="D161" s="7" t="s">
        <v>23</v>
      </c>
      <c r="E161" s="42" t="s">
        <v>63</v>
      </c>
      <c r="F161" s="43">
        <v>45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>
        <v>19.68</v>
      </c>
    </row>
    <row r="162" spans="1:12" ht="14.5" x14ac:dyDescent="0.35">
      <c r="A162" s="23"/>
      <c r="B162" s="15"/>
      <c r="C162" s="11"/>
      <c r="D162" s="7" t="s">
        <v>24</v>
      </c>
      <c r="E162" s="42" t="s">
        <v>42</v>
      </c>
      <c r="F162" s="43">
        <v>150</v>
      </c>
      <c r="G162" s="43">
        <v>1</v>
      </c>
      <c r="H162" s="43">
        <v>0</v>
      </c>
      <c r="I162" s="43">
        <v>20.2</v>
      </c>
      <c r="J162" s="43">
        <v>84.4</v>
      </c>
      <c r="K162" s="44" t="s">
        <v>43</v>
      </c>
      <c r="L162" s="43">
        <v>13.65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90.43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575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90.43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2" t="s">
        <v>65</v>
      </c>
      <c r="F177" s="43">
        <v>240</v>
      </c>
      <c r="G177" s="43">
        <v>18.23</v>
      </c>
      <c r="H177" s="43">
        <v>17.079999999999998</v>
      </c>
      <c r="I177" s="43">
        <v>20.85</v>
      </c>
      <c r="J177" s="43">
        <v>297.60000000000002</v>
      </c>
      <c r="K177" s="44">
        <v>289</v>
      </c>
      <c r="L177" s="43">
        <v>68.81</v>
      </c>
    </row>
    <row r="178" spans="1:12" ht="14.5" x14ac:dyDescent="0.35">
      <c r="A178" s="23"/>
      <c r="B178" s="15"/>
      <c r="C178" s="11"/>
      <c r="D178" s="6" t="s">
        <v>26</v>
      </c>
      <c r="E178" s="42" t="s">
        <v>57</v>
      </c>
      <c r="F178" s="43">
        <v>60</v>
      </c>
      <c r="G178" s="43">
        <v>0.66</v>
      </c>
      <c r="H178" s="43">
        <v>0.02</v>
      </c>
      <c r="I178" s="43">
        <v>2.2799999999999998</v>
      </c>
      <c r="J178" s="43">
        <v>21.12</v>
      </c>
      <c r="K178" s="44" t="s">
        <v>50</v>
      </c>
      <c r="L178" s="43">
        <v>10.08</v>
      </c>
    </row>
    <row r="179" spans="1:12" ht="14.5" x14ac:dyDescent="0.3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249</v>
      </c>
      <c r="L179" s="43">
        <v>6.8</v>
      </c>
    </row>
    <row r="180" spans="1:12" ht="14.5" x14ac:dyDescent="0.35">
      <c r="A180" s="23"/>
      <c r="B180" s="15"/>
      <c r="C180" s="11"/>
      <c r="D180" s="7" t="s">
        <v>23</v>
      </c>
      <c r="E180" s="61" t="s">
        <v>45</v>
      </c>
      <c r="F180" s="62">
        <v>30</v>
      </c>
      <c r="G180" s="63">
        <v>2.52</v>
      </c>
      <c r="H180" s="63">
        <v>0.63</v>
      </c>
      <c r="I180" s="63">
        <v>16.2</v>
      </c>
      <c r="J180" s="63">
        <v>74.25</v>
      </c>
      <c r="K180" s="64" t="s">
        <v>43</v>
      </c>
      <c r="L180" s="63">
        <v>3.36</v>
      </c>
    </row>
    <row r="181" spans="1:12" ht="14.5" x14ac:dyDescent="0.35">
      <c r="A181" s="23"/>
      <c r="B181" s="15"/>
      <c r="C181" s="11"/>
      <c r="D181" s="7" t="s">
        <v>24</v>
      </c>
      <c r="E181" s="61"/>
      <c r="F181" s="62"/>
      <c r="G181" s="63"/>
      <c r="H181" s="63"/>
      <c r="I181" s="63"/>
      <c r="J181" s="63"/>
      <c r="K181" s="64"/>
      <c r="L181" s="63"/>
    </row>
    <row r="182" spans="1:12" ht="14.5" x14ac:dyDescent="0.35">
      <c r="A182" s="23"/>
      <c r="B182" s="15"/>
      <c r="C182" s="11"/>
      <c r="D182" s="6"/>
      <c r="E182" s="42" t="s">
        <v>47</v>
      </c>
      <c r="F182" s="43">
        <v>30</v>
      </c>
      <c r="G182" s="43">
        <v>2.37</v>
      </c>
      <c r="H182" s="43">
        <v>0.3</v>
      </c>
      <c r="I182" s="43">
        <v>14.49</v>
      </c>
      <c r="J182" s="43">
        <v>70.2</v>
      </c>
      <c r="K182" s="44" t="s">
        <v>43</v>
      </c>
      <c r="L182" s="43">
        <v>2.88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27.09</v>
      </c>
      <c r="H184" s="19">
        <f t="shared" si="86"/>
        <v>18.479999999999997</v>
      </c>
      <c r="I184" s="19">
        <f t="shared" si="86"/>
        <v>69.89</v>
      </c>
      <c r="J184" s="19">
        <f t="shared" si="86"/>
        <v>595.17000000000007</v>
      </c>
      <c r="K184" s="25"/>
      <c r="L184" s="19">
        <f t="shared" ref="L184" si="87">SUM(L177:L183)</f>
        <v>91.929999999999993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560</v>
      </c>
      <c r="G195" s="32">
        <f t="shared" ref="G195" si="90">G184+G194</f>
        <v>27.09</v>
      </c>
      <c r="H195" s="32">
        <f t="shared" ref="H195" si="91">H184+H194</f>
        <v>18.479999999999997</v>
      </c>
      <c r="I195" s="32">
        <f t="shared" ref="I195" si="92">I184+I194</f>
        <v>69.89</v>
      </c>
      <c r="J195" s="32">
        <f t="shared" ref="J195:L195" si="93">J184+J194</f>
        <v>595.17000000000007</v>
      </c>
      <c r="K195" s="32"/>
      <c r="L195" s="32">
        <f t="shared" si="93"/>
        <v>91.929999999999993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24.234000000000002</v>
      </c>
      <c r="H196" s="34">
        <f t="shared" si="94"/>
        <v>19.748999999999999</v>
      </c>
      <c r="I196" s="34">
        <f t="shared" si="94"/>
        <v>99.578999999999979</v>
      </c>
      <c r="J196" s="34">
        <f t="shared" si="94"/>
        <v>677.86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88.428999999999988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2023-10-31T06:20:37Z</cp:lastPrinted>
  <dcterms:created xsi:type="dcterms:W3CDTF">2022-05-16T14:23:56Z</dcterms:created>
  <dcterms:modified xsi:type="dcterms:W3CDTF">2023-11-01T19:15:55Z</dcterms:modified>
</cp:coreProperties>
</file>